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conn.sharepoint.com/sites/ResearchDevelopment-OVPRInternalFundingPrograms/Shared Documents/Program Administration Documents/Budget Templates/"/>
    </mc:Choice>
  </mc:AlternateContent>
  <xr:revisionPtr revIDLastSave="56" documentId="8_{537FD94D-B30D-4FEE-A958-472A63448E4C}" xr6:coauthVersionLast="47" xr6:coauthVersionMax="47" xr10:uidLastSave="{79ACAFDE-085B-4959-BDD4-610CBD73794C}"/>
  <workbookProtection workbookAlgorithmName="SHA-512" workbookHashValue="G7GBw9HqpwsiA8nEwa9j/KRpkBZhSfFho1pHUFyfhpGho7VYrGmbiheeuqJ3U1Ll66xRMbDjxUv1VuQDgZSigQ==" workbookSaltValue="r962lgFS4caK1TJJiFxcVQ==" workbookSpinCount="100000" lockStructure="1"/>
  <bookViews>
    <workbookView xWindow="29415" yWindow="735" windowWidth="27915" windowHeight="1506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F12" i="1" l="1"/>
  <c r="F11" i="1"/>
  <c r="F8" i="1" l="1"/>
  <c r="F19" i="1" l="1"/>
  <c r="F18" i="1"/>
  <c r="F36" i="1" s="1"/>
  <c r="F17" i="1"/>
  <c r="F35" i="1" s="1"/>
  <c r="F16" i="1"/>
  <c r="F34" i="1" s="1"/>
  <c r="F30" i="1"/>
  <c r="F9" i="1"/>
  <c r="F26" i="1"/>
  <c r="F28" i="1"/>
  <c r="F39" i="1" l="1"/>
  <c r="F38" i="1"/>
  <c r="F37" i="1"/>
  <c r="F29" i="1" l="1"/>
  <c r="F33" i="1"/>
  <c r="F32" i="1"/>
  <c r="F31" i="1"/>
  <c r="F27" i="1"/>
  <c r="F24" i="1" l="1"/>
  <c r="F42" i="1" l="1"/>
  <c r="F52" i="1" s="1"/>
</calcChain>
</file>

<file path=xl/sharedStrings.xml><?xml version="1.0" encoding="utf-8"?>
<sst xmlns="http://schemas.openxmlformats.org/spreadsheetml/2006/main" count="137" uniqueCount="105">
  <si>
    <t>Default OVPR IF Budgets are for one year.  Additional years may be allowed as specified in program guidelines.  Please fill out a separate budget for each year.  See guidelines for details</t>
  </si>
  <si>
    <t>Fields with green backgrounds are editable</t>
  </si>
  <si>
    <t>Category</t>
  </si>
  <si>
    <t>Guidelines</t>
  </si>
  <si>
    <t>Base Salary</t>
  </si>
  <si>
    <t>%</t>
  </si>
  <si>
    <t>Amount</t>
  </si>
  <si>
    <r>
      <t xml:space="preserve">Justification 
</t>
    </r>
    <r>
      <rPr>
        <b/>
        <sz val="7"/>
        <color theme="1"/>
        <rFont val="Calibri"/>
        <family val="2"/>
        <scheme val="minor"/>
      </rPr>
      <t>(if pasting from another source, please choose "match destination formatting")</t>
    </r>
  </si>
  <si>
    <t>on proj</t>
  </si>
  <si>
    <t>Senior Personnel (Storrs or UCH)</t>
  </si>
  <si>
    <t>Please indicate in justification whether PIs have dept research time available or address how time commitment required by the project will be handled.  Specific effort commitments not req'd.</t>
  </si>
  <si>
    <t>Salary</t>
  </si>
  <si>
    <r>
      <rPr>
        <b/>
        <sz val="10"/>
        <color theme="1"/>
        <rFont val="Calibri"/>
        <family val="2"/>
        <scheme val="minor"/>
      </rPr>
      <t xml:space="preserve">Storrs </t>
    </r>
    <r>
      <rPr>
        <sz val="10"/>
        <color theme="1"/>
        <rFont val="Calibri"/>
        <family val="2"/>
        <scheme val="minor"/>
      </rPr>
      <t>Grad Assist #1 AY</t>
    </r>
  </si>
  <si>
    <t>Select student level / %.  Stipend and fringe will populate.</t>
  </si>
  <si>
    <t xml:space="preserve"> </t>
  </si>
  <si>
    <r>
      <rPr>
        <b/>
        <sz val="10"/>
        <color theme="1"/>
        <rFont val="Calibri"/>
        <family val="2"/>
        <scheme val="minor"/>
      </rPr>
      <t xml:space="preserve">Storrs </t>
    </r>
    <r>
      <rPr>
        <sz val="10"/>
        <color theme="1"/>
        <rFont val="Calibri"/>
        <family val="2"/>
        <scheme val="minor"/>
      </rPr>
      <t>Grad Assist #2 AY</t>
    </r>
  </si>
  <si>
    <r>
      <rPr>
        <b/>
        <sz val="10"/>
        <color theme="1"/>
        <rFont val="Calibri"/>
        <family val="2"/>
        <scheme val="minor"/>
      </rPr>
      <t xml:space="preserve">Storrs </t>
    </r>
    <r>
      <rPr>
        <sz val="10"/>
        <color theme="1"/>
        <rFont val="Calibri"/>
        <family val="2"/>
        <scheme val="minor"/>
      </rPr>
      <t>Grad Assist (Sum)</t>
    </r>
  </si>
  <si>
    <t>See program guidelines for limits.  Fringe will populate.</t>
  </si>
  <si>
    <r>
      <rPr>
        <b/>
        <sz val="10"/>
        <color theme="1"/>
        <rFont val="Calibri"/>
        <family val="2"/>
        <scheme val="minor"/>
      </rPr>
      <t>Storrs</t>
    </r>
    <r>
      <rPr>
        <sz val="10"/>
        <color theme="1"/>
        <rFont val="Calibri"/>
        <family val="2"/>
        <scheme val="minor"/>
      </rPr>
      <t xml:space="preserve"> Postdoc1</t>
    </r>
  </si>
  <si>
    <t>Enter base salary and project effort for each postdoc.  Fringe will populate below.</t>
  </si>
  <si>
    <r>
      <rPr>
        <b/>
        <sz val="10"/>
        <color theme="1"/>
        <rFont val="Calibri"/>
        <family val="2"/>
        <scheme val="minor"/>
      </rPr>
      <t xml:space="preserve">Storrs </t>
    </r>
    <r>
      <rPr>
        <sz val="10"/>
        <color theme="1"/>
        <rFont val="Calibri"/>
        <family val="2"/>
        <scheme val="minor"/>
      </rPr>
      <t xml:space="preserve">Undergrad RA </t>
    </r>
  </si>
  <si>
    <t>Please see student emp guide for classes/rates for undergrad workers.  Fringe will populate below.</t>
  </si>
  <si>
    <r>
      <rPr>
        <b/>
        <sz val="10"/>
        <color theme="1"/>
        <rFont val="Calibri"/>
        <family val="2"/>
        <scheme val="minor"/>
      </rPr>
      <t xml:space="preserve">Storrs </t>
    </r>
    <r>
      <rPr>
        <sz val="10"/>
        <color theme="1"/>
        <rFont val="Calibri"/>
        <family val="2"/>
        <scheme val="minor"/>
      </rPr>
      <t>Faculty</t>
    </r>
    <r>
      <rPr>
        <b/>
        <sz val="10"/>
        <color theme="1"/>
        <rFont val="Calibri"/>
        <family val="2"/>
        <scheme val="minor"/>
      </rPr>
      <t xml:space="preserve"> </t>
    </r>
    <r>
      <rPr>
        <sz val="10"/>
        <color theme="1"/>
        <rFont val="Calibri"/>
        <family val="2"/>
        <scheme val="minor"/>
      </rPr>
      <t>Summer Fellowship</t>
    </r>
  </si>
  <si>
    <t>See program guidelines for limits.  Only available to faculty on less that 12-month appointments.  Fringe will populate below.</t>
  </si>
  <si>
    <r>
      <rPr>
        <b/>
        <sz val="10"/>
        <color theme="1"/>
        <rFont val="Calibri"/>
        <family val="2"/>
        <scheme val="minor"/>
      </rPr>
      <t>Storrs</t>
    </r>
    <r>
      <rPr>
        <sz val="10"/>
        <color theme="1"/>
        <rFont val="Calibri"/>
        <family val="2"/>
        <scheme val="minor"/>
      </rPr>
      <t xml:space="preserve"> Course Buy-Out (Replace with Adjunct)</t>
    </r>
  </si>
  <si>
    <t>Requires Department Head approval letter. See payroll website for rate and more detail.  Fringe will populate below</t>
  </si>
  <si>
    <r>
      <rPr>
        <b/>
        <sz val="10"/>
        <color theme="1"/>
        <rFont val="Calibri"/>
        <family val="2"/>
        <scheme val="minor"/>
      </rPr>
      <t>UCH</t>
    </r>
    <r>
      <rPr>
        <sz val="10"/>
        <color theme="1"/>
        <rFont val="Calibri"/>
        <family val="2"/>
        <scheme val="minor"/>
      </rPr>
      <t xml:space="preserve"> Grad Assist #1</t>
    </r>
  </si>
  <si>
    <t>Select level / % for student.  Stipend and fringe will populate.</t>
  </si>
  <si>
    <r>
      <rPr>
        <b/>
        <sz val="10"/>
        <color theme="1"/>
        <rFont val="Calibri"/>
        <family val="2"/>
        <scheme val="minor"/>
      </rPr>
      <t>UCH</t>
    </r>
    <r>
      <rPr>
        <sz val="10"/>
        <color theme="1"/>
        <rFont val="Calibri"/>
        <family val="2"/>
        <scheme val="minor"/>
      </rPr>
      <t xml:space="preserve"> Grad Assist #2</t>
    </r>
  </si>
  <si>
    <r>
      <rPr>
        <b/>
        <sz val="10"/>
        <color theme="1"/>
        <rFont val="Calibri"/>
        <family val="2"/>
        <scheme val="minor"/>
      </rPr>
      <t>UCH</t>
    </r>
    <r>
      <rPr>
        <sz val="10"/>
        <color theme="1"/>
        <rFont val="Calibri"/>
        <family val="2"/>
        <scheme val="minor"/>
      </rPr>
      <t xml:space="preserve"> Res Assist/Assoc 1</t>
    </r>
  </si>
  <si>
    <t>Enter base salary and project effort for each Research Assistant.  Fringe will populate below.</t>
  </si>
  <si>
    <r>
      <rPr>
        <b/>
        <sz val="10"/>
        <color theme="1"/>
        <rFont val="Calibri"/>
        <family val="2"/>
        <scheme val="minor"/>
      </rPr>
      <t>UCH</t>
    </r>
    <r>
      <rPr>
        <sz val="10"/>
        <color theme="1"/>
        <rFont val="Calibri"/>
        <family val="2"/>
        <scheme val="minor"/>
      </rPr>
      <t xml:space="preserve"> Res Assist/Assoc 2</t>
    </r>
  </si>
  <si>
    <r>
      <rPr>
        <b/>
        <sz val="10"/>
        <color theme="1"/>
        <rFont val="Calibri"/>
        <family val="2"/>
        <scheme val="minor"/>
      </rPr>
      <t xml:space="preserve">UCH </t>
    </r>
    <r>
      <rPr>
        <sz val="10"/>
        <color theme="1"/>
        <rFont val="Calibri"/>
        <family val="2"/>
        <scheme val="minor"/>
      </rPr>
      <t xml:space="preserve">Postdoc 1 </t>
    </r>
  </si>
  <si>
    <t>Select level / % for this postdoc.  Stipend and fringe will populate. If postdoc is foreign national, use "other" below and use GA fringe rates</t>
  </si>
  <si>
    <r>
      <rPr>
        <b/>
        <sz val="10"/>
        <color theme="1"/>
        <rFont val="Calibri"/>
        <family val="2"/>
        <scheme val="minor"/>
      </rPr>
      <t>UCH</t>
    </r>
    <r>
      <rPr>
        <sz val="10"/>
        <color theme="1"/>
        <rFont val="Calibri"/>
        <family val="2"/>
        <scheme val="minor"/>
      </rPr>
      <t xml:space="preserve"> Postdoc 2</t>
    </r>
  </si>
  <si>
    <t xml:space="preserve">Other 1 (specify) </t>
  </si>
  <si>
    <t>Please specify amount and include appropriate fringe below</t>
  </si>
  <si>
    <t>Other 2 (specify)</t>
  </si>
  <si>
    <t>Total Salary</t>
  </si>
  <si>
    <t>Fringe</t>
  </si>
  <si>
    <t>Storrs Grad AY 1 Fringe</t>
  </si>
  <si>
    <t>Calculated with internal rates</t>
  </si>
  <si>
    <t>Storrs Grad AY 2 Fringe</t>
  </si>
  <si>
    <t>Storrs Grad Sum Fringe</t>
  </si>
  <si>
    <t>Storrs Postdoc 1 Fringe</t>
  </si>
  <si>
    <t>Storrs Postdoc 2 Fringe</t>
  </si>
  <si>
    <t>Storrs Undergrad Fringe</t>
  </si>
  <si>
    <t>Storrs Fac Sum Fringe</t>
  </si>
  <si>
    <t>Storrs Course Buy-Out Adjunct Fringe</t>
  </si>
  <si>
    <t>UCH Grad RA 1 Fringe</t>
  </si>
  <si>
    <t>Calculated with grant rates</t>
  </si>
  <si>
    <t>UCH Grad RA 2 Fringe</t>
  </si>
  <si>
    <t>UCH RA 1 Fringe</t>
  </si>
  <si>
    <t>UCH RA 2 Fringe</t>
  </si>
  <si>
    <t>UCH Postdoc 1 Fringe</t>
  </si>
  <si>
    <t>UCH Postdoc 2 Fringe</t>
  </si>
  <si>
    <t>Other 1 Fringe</t>
  </si>
  <si>
    <t>Use appropriate UConn or UCH rate</t>
  </si>
  <si>
    <t>Other 2 Fringe</t>
  </si>
  <si>
    <t>Total Fringe Y1</t>
  </si>
  <si>
    <t>Other Direct Costs</t>
  </si>
  <si>
    <t xml:space="preserve">Equip - Tot req for year </t>
  </si>
  <si>
    <t>Equipment defined as tangible, non-expendable property with unit acquisition value of $5000 or more.</t>
  </si>
  <si>
    <t>Travel - Tot Req for Year</t>
  </si>
  <si>
    <t>Travel costs allowed for active research supporting specific project aims only (not for presentation of results or seeking future funding).  Must be well justified in relation to project goals.  Please provide breakdown of estimated trip costs.</t>
  </si>
  <si>
    <t>Materials &amp; Supplies</t>
  </si>
  <si>
    <t>Please follow University purchasing/procurement policies.</t>
  </si>
  <si>
    <t>Participant Support</t>
  </si>
  <si>
    <t>Please break down total costs as part of the justification.</t>
  </si>
  <si>
    <t>Animals/Animal Care</t>
  </si>
  <si>
    <t>Please follow University animal care policies</t>
  </si>
  <si>
    <t>Contractual Services</t>
  </si>
  <si>
    <t>Other (Specify)</t>
  </si>
  <si>
    <t>Total Costs Y1</t>
  </si>
  <si>
    <t>Storrs Grad Stipend List</t>
  </si>
  <si>
    <t xml:space="preserve">Number </t>
  </si>
  <si>
    <t>Value</t>
  </si>
  <si>
    <t>Storrs Internal Fringe List FY 26 (estimate)</t>
  </si>
  <si>
    <t>Postdoctoral Salary Levels</t>
  </si>
  <si>
    <t>number</t>
  </si>
  <si>
    <t>compliance</t>
  </si>
  <si>
    <t>Not applicable</t>
  </si>
  <si>
    <t>Faculty</t>
  </si>
  <si>
    <t>Yes</t>
  </si>
  <si>
    <t>B - Beginners</t>
  </si>
  <si>
    <t>Post Doc</t>
  </si>
  <si>
    <t>Postdoc 0 Yrs Exp</t>
  </si>
  <si>
    <t>No</t>
  </si>
  <si>
    <t>M - Masters</t>
  </si>
  <si>
    <t>Grad AY</t>
  </si>
  <si>
    <t>Postdoc 1 Yrs Exp</t>
  </si>
  <si>
    <t>P - PhD</t>
  </si>
  <si>
    <t>Special Payroll</t>
  </si>
  <si>
    <t>Postdoc 2 Yrs Exp</t>
  </si>
  <si>
    <t>Student Labor</t>
  </si>
  <si>
    <t>Postdoc 3 Yrs Exp</t>
  </si>
  <si>
    <t>Postdoc 4 Yrs Exp</t>
  </si>
  <si>
    <t>UCH Grad Stipend List</t>
  </si>
  <si>
    <t>Postdoc 5 Yrs Exp</t>
  </si>
  <si>
    <t>Postdoc 6 Yrs Exp</t>
  </si>
  <si>
    <t>Graduate Student</t>
  </si>
  <si>
    <t>UCH Fringe List FY 26 (estimate)</t>
  </si>
  <si>
    <t>Postdoc 7+ Yrs Exp</t>
  </si>
  <si>
    <t>Post Doc/Research Assistant</t>
  </si>
  <si>
    <t>Office of the Vice President for Research                       Internal Funding - Budget Template - Budget Year 1 - FY26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</si>
</sst>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u/>
      <sz val="10"/>
      <color theme="1"/>
      <name val="Calibri"/>
      <family val="2"/>
      <scheme val="minor"/>
    </font>
    <font>
      <sz val="8"/>
      <color theme="1"/>
      <name val="Calibri"/>
      <family val="2"/>
      <scheme val="minor"/>
    </font>
    <font>
      <u/>
      <sz val="8"/>
      <color theme="10"/>
      <name val="Calibri"/>
      <family val="2"/>
      <scheme val="minor"/>
    </font>
    <font>
      <sz val="8"/>
      <name val="Calibri"/>
      <family val="2"/>
      <scheme val="minor"/>
    </font>
    <font>
      <b/>
      <sz val="11"/>
      <color theme="1"/>
      <name val="Calibri"/>
      <family val="2"/>
      <scheme val="minor"/>
    </font>
    <font>
      <b/>
      <sz val="7"/>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0" fillId="0" borderId="1" xfId="0" applyBorder="1"/>
    <xf numFmtId="164" fontId="0" fillId="0" borderId="1" xfId="0" applyNumberFormat="1" applyBorder="1"/>
    <xf numFmtId="8" fontId="0" fillId="0" borderId="1" xfId="0" applyNumberFormat="1" applyBorder="1"/>
    <xf numFmtId="0" fontId="2" fillId="0" borderId="1" xfId="0" applyFont="1" applyBorder="1" applyAlignment="1" applyProtection="1">
      <alignment wrapText="1"/>
      <protection locked="0" hidden="1"/>
    </xf>
    <xf numFmtId="0" fontId="2" fillId="0" borderId="2" xfId="0" applyFont="1" applyBorder="1" applyAlignment="1" applyProtection="1">
      <alignment wrapText="1"/>
      <protection locked="0" hidden="1"/>
    </xf>
    <xf numFmtId="0" fontId="2" fillId="5" borderId="2"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164" fontId="2" fillId="5" borderId="1" xfId="0" applyNumberFormat="1" applyFont="1" applyFill="1" applyBorder="1" applyAlignment="1" applyProtection="1">
      <alignment wrapText="1"/>
      <protection locked="0"/>
    </xf>
    <xf numFmtId="0" fontId="2" fillId="4" borderId="1" xfId="0" applyFont="1" applyFill="1" applyBorder="1" applyAlignment="1" applyProtection="1">
      <alignment wrapText="1"/>
      <protection locked="0"/>
    </xf>
    <xf numFmtId="10" fontId="3" fillId="0" borderId="0" xfId="0" applyNumberFormat="1" applyFont="1" applyAlignment="1">
      <alignment horizontal="center" wrapText="1"/>
    </xf>
    <xf numFmtId="10" fontId="3" fillId="0" borderId="1" xfId="0" applyNumberFormat="1" applyFont="1" applyBorder="1" applyAlignment="1">
      <alignment wrapText="1"/>
    </xf>
    <xf numFmtId="10" fontId="2" fillId="0" borderId="1" xfId="0" applyNumberFormat="1" applyFont="1" applyBorder="1" applyAlignment="1">
      <alignment wrapText="1"/>
    </xf>
    <xf numFmtId="10" fontId="2" fillId="5" borderId="1" xfId="0" applyNumberFormat="1" applyFont="1" applyFill="1" applyBorder="1" applyAlignment="1" applyProtection="1">
      <alignment wrapText="1"/>
      <protection locked="0"/>
    </xf>
    <xf numFmtId="10" fontId="2" fillId="0" borderId="0" xfId="0" applyNumberFormat="1" applyFont="1" applyAlignment="1">
      <alignment wrapText="1"/>
    </xf>
    <xf numFmtId="0" fontId="0" fillId="0" borderId="0" xfId="0" applyAlignment="1">
      <alignment wrapText="1"/>
    </xf>
    <xf numFmtId="0" fontId="3" fillId="0" borderId="0" xfId="0" applyFont="1" applyAlignment="1">
      <alignment horizontal="center" wrapText="1"/>
    </xf>
    <xf numFmtId="0" fontId="2" fillId="0" borderId="1" xfId="0" applyFont="1" applyBorder="1" applyAlignment="1">
      <alignment horizontal="left" wrapText="1"/>
    </xf>
    <xf numFmtId="0" fontId="5" fillId="0" borderId="1" xfId="0" applyFont="1" applyBorder="1" applyAlignment="1">
      <alignment wrapText="1"/>
    </xf>
    <xf numFmtId="0" fontId="3" fillId="0" borderId="1" xfId="0" applyFont="1" applyBorder="1" applyAlignment="1">
      <alignment wrapText="1"/>
    </xf>
    <xf numFmtId="0" fontId="2" fillId="3" borderId="2" xfId="0" applyFont="1" applyFill="1" applyBorder="1" applyAlignment="1">
      <alignment wrapText="1"/>
    </xf>
    <xf numFmtId="0" fontId="5" fillId="0" borderId="2" xfId="0" applyFont="1" applyBorder="1" applyAlignment="1">
      <alignment wrapText="1"/>
    </xf>
    <xf numFmtId="0" fontId="2" fillId="0" borderId="0" xfId="0" applyFont="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6" fillId="0" borderId="1" xfId="1" applyFont="1" applyBorder="1" applyAlignment="1" applyProtection="1">
      <alignment wrapText="1"/>
    </xf>
    <xf numFmtId="0" fontId="2" fillId="6" borderId="1" xfId="0" applyFont="1" applyFill="1" applyBorder="1" applyAlignment="1">
      <alignment wrapText="1"/>
    </xf>
    <xf numFmtId="164" fontId="2" fillId="0" borderId="1" xfId="0" applyNumberFormat="1" applyFont="1" applyBorder="1" applyAlignment="1">
      <alignment horizontal="right" wrapText="1"/>
    </xf>
    <xf numFmtId="0" fontId="7" fillId="0" borderId="1" xfId="1" applyFont="1" applyBorder="1" applyAlignment="1" applyProtection="1">
      <alignment wrapText="1"/>
    </xf>
    <xf numFmtId="0" fontId="2" fillId="2" borderId="1" xfId="0" applyFont="1" applyFill="1" applyBorder="1" applyAlignment="1">
      <alignment wrapText="1"/>
    </xf>
    <xf numFmtId="0" fontId="6" fillId="0" borderId="0" xfId="1" applyFont="1" applyFill="1" applyBorder="1" applyAlignment="1" applyProtection="1">
      <alignment wrapText="1"/>
    </xf>
    <xf numFmtId="0" fontId="3" fillId="0" borderId="0" xfId="0" applyFont="1" applyAlignment="1">
      <alignment wrapText="1"/>
    </xf>
    <xf numFmtId="164" fontId="2" fillId="0" borderId="1" xfId="0" applyNumberFormat="1" applyFont="1" applyBorder="1" applyAlignment="1">
      <alignment wrapText="1"/>
    </xf>
    <xf numFmtId="0" fontId="5" fillId="0" borderId="0" xfId="0" applyFont="1" applyAlignment="1">
      <alignment wrapText="1"/>
    </xf>
    <xf numFmtId="164" fontId="3" fillId="0" borderId="0" xfId="0" applyNumberFormat="1" applyFont="1" applyAlignment="1">
      <alignment wrapText="1"/>
    </xf>
    <xf numFmtId="10" fontId="0" fillId="0" borderId="0" xfId="0" applyNumberFormat="1" applyAlignment="1">
      <alignment wrapText="1"/>
    </xf>
    <xf numFmtId="0" fontId="3" fillId="4" borderId="1" xfId="0" applyFont="1" applyFill="1" applyBorder="1" applyAlignment="1" applyProtection="1">
      <alignment wrapText="1"/>
      <protection locked="0"/>
    </xf>
    <xf numFmtId="0" fontId="5" fillId="0" borderId="4" xfId="0" applyFont="1" applyBorder="1" applyAlignment="1">
      <alignment wrapText="1"/>
    </xf>
    <xf numFmtId="0" fontId="5" fillId="0" borderId="5" xfId="0" applyFont="1" applyBorder="1" applyAlignment="1">
      <alignment wrapText="1"/>
    </xf>
    <xf numFmtId="0" fontId="2" fillId="0" borderId="1" xfId="0" applyFont="1" applyBorder="1" applyAlignment="1" applyProtection="1">
      <alignment wrapText="1"/>
      <protection locked="0"/>
    </xf>
    <xf numFmtId="0" fontId="2" fillId="0" borderId="0" xfId="0" applyFont="1" applyAlignment="1" applyProtection="1">
      <alignment wrapText="1"/>
      <protection locked="0"/>
    </xf>
    <xf numFmtId="0" fontId="4" fillId="7" borderId="0" xfId="0" applyFont="1" applyFill="1" applyAlignment="1">
      <alignment horizontal="center" wrapText="1"/>
    </xf>
    <xf numFmtId="0" fontId="5" fillId="7" borderId="0" xfId="0" applyFont="1" applyFill="1" applyAlignment="1">
      <alignment wrapText="1"/>
    </xf>
    <xf numFmtId="0" fontId="2" fillId="7" borderId="0" xfId="0" applyFont="1" applyFill="1" applyAlignment="1">
      <alignment wrapText="1"/>
    </xf>
    <xf numFmtId="0" fontId="2" fillId="7" borderId="0" xfId="0" applyFont="1" applyFill="1" applyAlignment="1" applyProtection="1">
      <alignment wrapText="1"/>
      <protection locked="0"/>
    </xf>
    <xf numFmtId="10" fontId="2" fillId="7" borderId="0" xfId="0" applyNumberFormat="1" applyFont="1" applyFill="1" applyAlignment="1">
      <alignment wrapText="1"/>
    </xf>
    <xf numFmtId="164" fontId="2" fillId="7" borderId="0" xfId="0" applyNumberFormat="1" applyFont="1" applyFill="1" applyAlignment="1">
      <alignment wrapText="1"/>
    </xf>
    <xf numFmtId="0" fontId="4" fillId="7" borderId="2" xfId="0" applyFont="1" applyFill="1" applyBorder="1" applyAlignment="1">
      <alignment horizontal="center" wrapText="1"/>
    </xf>
    <xf numFmtId="0" fontId="5" fillId="7" borderId="2" xfId="0" applyFont="1" applyFill="1" applyBorder="1" applyAlignment="1">
      <alignment wrapText="1"/>
    </xf>
    <xf numFmtId="0" fontId="3" fillId="7" borderId="2" xfId="0" applyFont="1" applyFill="1" applyBorder="1" applyAlignment="1">
      <alignment wrapText="1"/>
    </xf>
    <xf numFmtId="10" fontId="3" fillId="7" borderId="2" xfId="0" applyNumberFormat="1" applyFont="1" applyFill="1" applyBorder="1" applyAlignment="1">
      <alignment wrapText="1"/>
    </xf>
    <xf numFmtId="0" fontId="3" fillId="7" borderId="2" xfId="0" applyFont="1" applyFill="1" applyBorder="1" applyAlignment="1" applyProtection="1">
      <alignment wrapText="1"/>
      <protection locked="0"/>
    </xf>
    <xf numFmtId="0" fontId="5" fillId="0" borderId="1" xfId="0" applyFont="1" applyBorder="1"/>
    <xf numFmtId="0" fontId="2" fillId="4" borderId="2" xfId="0" applyFont="1" applyFill="1" applyBorder="1" applyAlignment="1" applyProtection="1">
      <alignment wrapText="1"/>
      <protection locked="0"/>
    </xf>
    <xf numFmtId="164" fontId="2" fillId="0" borderId="2" xfId="0" applyNumberFormat="1" applyFont="1" applyBorder="1" applyAlignment="1">
      <alignment wrapText="1"/>
    </xf>
    <xf numFmtId="10" fontId="2" fillId="5" borderId="2" xfId="0" applyNumberFormat="1" applyFont="1" applyFill="1" applyBorder="1" applyAlignment="1" applyProtection="1">
      <alignment wrapText="1"/>
      <protection locked="0"/>
    </xf>
    <xf numFmtId="0" fontId="0" fillId="0" borderId="4" xfId="0" applyBorder="1"/>
    <xf numFmtId="164" fontId="0" fillId="0" borderId="5" xfId="0" applyNumberFormat="1" applyBorder="1"/>
    <xf numFmtId="0" fontId="0" fillId="0" borderId="6" xfId="0" applyBorder="1"/>
    <xf numFmtId="0" fontId="0" fillId="0" borderId="7" xfId="0" applyBorder="1"/>
    <xf numFmtId="0" fontId="1" fillId="0" borderId="0" xfId="1"/>
    <xf numFmtId="8" fontId="2" fillId="5" borderId="1" xfId="0" applyNumberFormat="1" applyFont="1" applyFill="1" applyBorder="1" applyAlignment="1" applyProtection="1">
      <alignment wrapText="1"/>
      <protection locked="0"/>
    </xf>
    <xf numFmtId="0" fontId="10" fillId="0" borderId="0" xfId="0" applyFont="1" applyAlignment="1">
      <alignment horizontal="center" wrapText="1"/>
    </xf>
    <xf numFmtId="0" fontId="2" fillId="0" borderId="0" xfId="0" applyFont="1" applyAlignment="1">
      <alignment horizontal="center" wrapText="1"/>
    </xf>
    <xf numFmtId="0" fontId="8" fillId="0" borderId="0" xfId="0" applyFont="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13" dropStyle="combo" dx="16" fmlaLink="$D$8" fmlaRange="Sheet2!$A$2:$B$5" noThreeD="1" sel="1" val="0"/>
</file>

<file path=xl/ctrlProps/ctrlProp2.xml><?xml version="1.0" encoding="utf-8"?>
<formControlPr xmlns="http://schemas.microsoft.com/office/spreadsheetml/2009/9/main" objectType="Drop" dropLines="13" dropStyle="combo" dx="16" fmlaLink="$D$9" fmlaRange="Sheet2!$A$2:$B$5" noThreeD="1" sel="1" val="0"/>
</file>

<file path=xl/ctrlProps/ctrlProp3.xml><?xml version="1.0" encoding="utf-8"?>
<formControlPr xmlns="http://schemas.microsoft.com/office/spreadsheetml/2009/9/main" objectType="Drop" dropLines="13" dropStyle="combo" dx="16" fmlaLink="$D$16" fmlaRange="Sheet2!$A$9:$B$10" noThreeD="1" sel="1" val="0"/>
</file>

<file path=xl/ctrlProps/ctrlProp4.xml><?xml version="1.0" encoding="utf-8"?>
<formControlPr xmlns="http://schemas.microsoft.com/office/spreadsheetml/2009/9/main" objectType="Drop" dropLines="13" dropStyle="combo" dx="16" fmlaLink="$D$17" fmlaRange="Sheet2!$A$9:$B$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171450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3</xdr:col>
          <xdr:colOff>0</xdr:colOff>
          <xdr:row>8</xdr:row>
          <xdr:rowOff>171450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3</xdr:col>
          <xdr:colOff>0</xdr:colOff>
          <xdr:row>15</xdr:row>
          <xdr:rowOff>171450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171450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https://ovpr.uconn.edu/services/sps/proposals/proposal-preparation-guidelines/general-cost-principles/budgeting-costing-guide/fringe-benefits/"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http://studentjobs.uconn.edu/employment-guide/" TargetMode="External"/><Relationship Id="rId1" Type="http://schemas.openxmlformats.org/officeDocument/2006/relationships/hyperlink" Target="https://payroll.uconn.edu/adjunct-per-credit-rates-2023-2024/" TargetMode="External"/><Relationship Id="rId6" Type="http://schemas.openxmlformats.org/officeDocument/2006/relationships/hyperlink" Target="https://ovpr.uchc.edu/services/sps/proposals/proposal-preparation/budget-prep-guide/" TargetMode="External"/><Relationship Id="rId11" Type="http://schemas.openxmlformats.org/officeDocument/2006/relationships/ctrlProp" Target="../ctrlProps/ctrlProp2.xml"/><Relationship Id="rId5" Type="http://schemas.openxmlformats.org/officeDocument/2006/relationships/hyperlink" Target="https://ovpr.uconn.edu/services/sps/proposals/proposal-preparation-guidelines/general-cost-principles/budgeting-costing-guide/fringe-benefits/" TargetMode="External"/><Relationship Id="rId10" Type="http://schemas.openxmlformats.org/officeDocument/2006/relationships/ctrlProp" Target="../ctrlProps/ctrlProp1.xml"/><Relationship Id="rId4" Type="http://schemas.openxmlformats.org/officeDocument/2006/relationships/hyperlink" Target="https://ovpr.uchc.edu/services/sps/proposals/proposal-preparation/budget-prep-guid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zoomScaleNormal="100" workbookViewId="0">
      <selection activeCell="P12" sqref="P12"/>
    </sheetView>
  </sheetViews>
  <sheetFormatPr defaultColWidth="9.140625" defaultRowHeight="15" x14ac:dyDescent="0.25"/>
  <cols>
    <col min="1" max="1" width="19.7109375" style="15" customWidth="1"/>
    <col min="2" max="2" width="39.7109375" style="33" customWidth="1"/>
    <col min="3" max="3" width="16.7109375" style="15" customWidth="1"/>
    <col min="4" max="4" width="9.85546875" style="15" hidden="1" customWidth="1"/>
    <col min="5" max="5" width="7.7109375" style="35" customWidth="1"/>
    <col min="6" max="6" width="11" style="15" customWidth="1"/>
    <col min="7" max="7" width="35" style="15" customWidth="1"/>
    <col min="8" max="14" width="2.28515625" style="15" customWidth="1"/>
    <col min="15" max="16384" width="9.140625" style="15"/>
  </cols>
  <sheetData>
    <row r="1" spans="1:11" ht="8.4499999999999993" customHeight="1" x14ac:dyDescent="0.25"/>
    <row r="2" spans="1:11" ht="38.450000000000003" customHeight="1" x14ac:dyDescent="0.25">
      <c r="A2" s="62" t="s">
        <v>104</v>
      </c>
      <c r="B2" s="62"/>
      <c r="C2" s="63" t="s">
        <v>0</v>
      </c>
      <c r="D2" s="63"/>
      <c r="E2" s="63"/>
      <c r="F2" s="63"/>
      <c r="G2" s="63"/>
    </row>
    <row r="3" spans="1:11" x14ac:dyDescent="0.25">
      <c r="A3" s="64" t="s">
        <v>1</v>
      </c>
      <c r="B3" s="64"/>
      <c r="C3" s="64"/>
      <c r="D3" s="64"/>
      <c r="E3" s="64"/>
      <c r="F3" s="64"/>
      <c r="G3" s="64"/>
    </row>
    <row r="4" spans="1:11" x14ac:dyDescent="0.25">
      <c r="A4" s="65" t="s">
        <v>2</v>
      </c>
      <c r="B4" s="65" t="s">
        <v>3</v>
      </c>
      <c r="C4" s="65" t="s">
        <v>4</v>
      </c>
      <c r="D4" s="16"/>
      <c r="E4" s="10" t="s">
        <v>5</v>
      </c>
      <c r="F4" s="65" t="s">
        <v>6</v>
      </c>
      <c r="G4" s="65" t="s">
        <v>7</v>
      </c>
    </row>
    <row r="5" spans="1:11" ht="19.899999999999999" customHeight="1" x14ac:dyDescent="0.25">
      <c r="A5" s="66"/>
      <c r="B5" s="66"/>
      <c r="C5" s="66"/>
      <c r="D5" s="16"/>
      <c r="E5" s="10" t="s">
        <v>8</v>
      </c>
      <c r="F5" s="66"/>
      <c r="G5" s="66"/>
    </row>
    <row r="6" spans="1:11" ht="45.75" x14ac:dyDescent="0.25">
      <c r="A6" s="17" t="s">
        <v>9</v>
      </c>
      <c r="B6" s="18" t="s">
        <v>10</v>
      </c>
      <c r="C6" s="19"/>
      <c r="D6" s="19"/>
      <c r="E6" s="11"/>
      <c r="F6" s="19"/>
      <c r="G6" s="36"/>
    </row>
    <row r="7" spans="1:11" x14ac:dyDescent="0.25">
      <c r="A7" s="47" t="s">
        <v>11</v>
      </c>
      <c r="B7" s="48"/>
      <c r="C7" s="49"/>
      <c r="D7" s="49"/>
      <c r="E7" s="50"/>
      <c r="F7" s="49"/>
      <c r="G7" s="51"/>
    </row>
    <row r="8" spans="1:11" ht="26.25" x14ac:dyDescent="0.25">
      <c r="A8" s="20" t="s">
        <v>12</v>
      </c>
      <c r="B8" s="21" t="s">
        <v>13</v>
      </c>
      <c r="C8" s="6"/>
      <c r="D8" s="5">
        <v>1</v>
      </c>
      <c r="E8" s="55">
        <v>1</v>
      </c>
      <c r="F8" s="54">
        <f>(VLOOKUP(D8,Sheet2!B2:C5, 2, FALSE))*(E8)</f>
        <v>0</v>
      </c>
      <c r="G8" s="53"/>
      <c r="K8" s="15" t="s">
        <v>14</v>
      </c>
    </row>
    <row r="9" spans="1:11" ht="26.25" x14ac:dyDescent="0.25">
      <c r="A9" s="23" t="s">
        <v>15</v>
      </c>
      <c r="B9" s="21" t="s">
        <v>13</v>
      </c>
      <c r="C9" s="61">
        <v>0</v>
      </c>
      <c r="D9" s="4">
        <v>1</v>
      </c>
      <c r="E9" s="13">
        <v>1</v>
      </c>
      <c r="F9" s="32">
        <f>(VLOOKUP(D9,Sheet2!B2:C13, 2, FALSE))*(E9)</f>
        <v>0</v>
      </c>
      <c r="G9" s="9"/>
    </row>
    <row r="10" spans="1:11" ht="26.25" x14ac:dyDescent="0.25">
      <c r="A10" s="23" t="s">
        <v>16</v>
      </c>
      <c r="B10" s="18" t="s">
        <v>17</v>
      </c>
      <c r="C10" s="24"/>
      <c r="D10" s="39"/>
      <c r="E10" s="12"/>
      <c r="F10" s="8">
        <v>0</v>
      </c>
      <c r="G10" s="9"/>
    </row>
    <row r="11" spans="1:11" ht="23.25" x14ac:dyDescent="0.25">
      <c r="A11" s="23" t="s">
        <v>18</v>
      </c>
      <c r="B11" s="18" t="s">
        <v>19</v>
      </c>
      <c r="C11" s="8">
        <v>0</v>
      </c>
      <c r="D11" s="39">
        <v>1</v>
      </c>
      <c r="E11" s="13">
        <v>1</v>
      </c>
      <c r="F11" s="27">
        <f>C11*(E11)</f>
        <v>0</v>
      </c>
      <c r="G11" s="9"/>
    </row>
    <row r="12" spans="1:11" ht="23.25" x14ac:dyDescent="0.25">
      <c r="A12" s="23" t="s">
        <v>18</v>
      </c>
      <c r="B12" s="18" t="s">
        <v>19</v>
      </c>
      <c r="C12" s="8">
        <v>0</v>
      </c>
      <c r="D12" s="39">
        <v>1</v>
      </c>
      <c r="E12" s="13">
        <v>1</v>
      </c>
      <c r="F12" s="27">
        <f>C12*(E12)</f>
        <v>0</v>
      </c>
      <c r="G12" s="9"/>
    </row>
    <row r="13" spans="1:11" ht="23.25" x14ac:dyDescent="0.25">
      <c r="A13" s="23" t="s">
        <v>20</v>
      </c>
      <c r="B13" s="25" t="s">
        <v>21</v>
      </c>
      <c r="C13" s="24"/>
      <c r="D13" s="39"/>
      <c r="E13" s="12"/>
      <c r="F13" s="8">
        <v>0</v>
      </c>
      <c r="G13" s="9"/>
    </row>
    <row r="14" spans="1:11" ht="34.5" x14ac:dyDescent="0.25">
      <c r="A14" s="23" t="s">
        <v>22</v>
      </c>
      <c r="B14" s="18" t="s">
        <v>23</v>
      </c>
      <c r="C14" s="24"/>
      <c r="D14" s="39"/>
      <c r="E14" s="12"/>
      <c r="F14" s="8">
        <v>0</v>
      </c>
      <c r="G14" s="9"/>
    </row>
    <row r="15" spans="1:11" ht="34.5" x14ac:dyDescent="0.25">
      <c r="A15" s="23" t="s">
        <v>24</v>
      </c>
      <c r="B15" s="25" t="s">
        <v>25</v>
      </c>
      <c r="C15" s="24"/>
      <c r="D15" s="39"/>
      <c r="E15" s="12"/>
      <c r="F15" s="8">
        <v>0</v>
      </c>
      <c r="G15" s="9"/>
    </row>
    <row r="16" spans="1:11" ht="23.25" x14ac:dyDescent="0.25">
      <c r="A16" s="26" t="s">
        <v>26</v>
      </c>
      <c r="B16" s="18" t="s">
        <v>27</v>
      </c>
      <c r="C16" s="7"/>
      <c r="D16" s="4">
        <v>1</v>
      </c>
      <c r="E16" s="13">
        <v>1</v>
      </c>
      <c r="F16" s="32">
        <f>(VLOOKUP(D16,Sheet2!B9:C10, 2, FALSE))*(E16)</f>
        <v>0</v>
      </c>
      <c r="G16" s="9"/>
    </row>
    <row r="17" spans="1:7" ht="23.25" x14ac:dyDescent="0.25">
      <c r="A17" s="26" t="s">
        <v>28</v>
      </c>
      <c r="B17" s="18" t="s">
        <v>27</v>
      </c>
      <c r="C17" s="7"/>
      <c r="D17" s="4">
        <v>1</v>
      </c>
      <c r="E17" s="13">
        <v>1</v>
      </c>
      <c r="F17" s="32">
        <f>(VLOOKUP(D17,Sheet2!B9:C10, 2, FALSE))*(E17)</f>
        <v>0</v>
      </c>
      <c r="G17" s="9"/>
    </row>
    <row r="18" spans="1:7" ht="23.25" x14ac:dyDescent="0.25">
      <c r="A18" s="26" t="s">
        <v>29</v>
      </c>
      <c r="B18" s="18" t="s">
        <v>30</v>
      </c>
      <c r="C18" s="8">
        <v>0</v>
      </c>
      <c r="D18" s="4"/>
      <c r="E18" s="13">
        <v>1</v>
      </c>
      <c r="F18" s="27">
        <f>C18*(E18)</f>
        <v>0</v>
      </c>
      <c r="G18" s="9"/>
    </row>
    <row r="19" spans="1:7" ht="23.25" x14ac:dyDescent="0.25">
      <c r="A19" s="26" t="s">
        <v>31</v>
      </c>
      <c r="B19" s="18" t="s">
        <v>30</v>
      </c>
      <c r="C19" s="8">
        <v>0</v>
      </c>
      <c r="D19" s="4"/>
      <c r="E19" s="13">
        <v>1</v>
      </c>
      <c r="F19" s="27">
        <f>C19*(E19)</f>
        <v>0</v>
      </c>
      <c r="G19" s="9"/>
    </row>
    <row r="20" spans="1:7" ht="34.5" x14ac:dyDescent="0.25">
      <c r="A20" s="26" t="s">
        <v>32</v>
      </c>
      <c r="B20" s="18" t="s">
        <v>33</v>
      </c>
      <c r="C20" s="8">
        <v>0</v>
      </c>
      <c r="D20" s="39">
        <v>1</v>
      </c>
      <c r="E20" s="13">
        <v>1</v>
      </c>
      <c r="F20" s="27">
        <f>C20*(E20)</f>
        <v>0</v>
      </c>
      <c r="G20" s="9"/>
    </row>
    <row r="21" spans="1:7" ht="34.5" x14ac:dyDescent="0.25">
      <c r="A21" s="26" t="s">
        <v>34</v>
      </c>
      <c r="B21" s="18" t="s">
        <v>33</v>
      </c>
      <c r="C21" s="8">
        <v>0</v>
      </c>
      <c r="D21" s="39">
        <v>1</v>
      </c>
      <c r="E21" s="13">
        <v>1</v>
      </c>
      <c r="F21" s="27">
        <f>C21*(E21)</f>
        <v>0</v>
      </c>
      <c r="G21" s="9"/>
    </row>
    <row r="22" spans="1:7" ht="23.25" x14ac:dyDescent="0.25">
      <c r="A22" s="24" t="s">
        <v>35</v>
      </c>
      <c r="B22" s="28" t="s">
        <v>36</v>
      </c>
      <c r="C22" s="29"/>
      <c r="D22" s="39"/>
      <c r="E22" s="12"/>
      <c r="F22" s="8">
        <v>0</v>
      </c>
      <c r="G22" s="9"/>
    </row>
    <row r="23" spans="1:7" ht="23.25" x14ac:dyDescent="0.25">
      <c r="A23" s="24" t="s">
        <v>37</v>
      </c>
      <c r="B23" s="28" t="s">
        <v>36</v>
      </c>
      <c r="C23" s="29"/>
      <c r="D23" s="39"/>
      <c r="E23" s="12"/>
      <c r="F23" s="8">
        <v>0</v>
      </c>
      <c r="G23" s="9"/>
    </row>
    <row r="24" spans="1:7" x14ac:dyDescent="0.25">
      <c r="A24" s="22"/>
      <c r="B24" s="30"/>
      <c r="C24" s="31" t="s">
        <v>38</v>
      </c>
      <c r="D24" s="40"/>
      <c r="E24" s="14"/>
      <c r="F24" s="34">
        <f>SUM(F8:F23)</f>
        <v>0</v>
      </c>
      <c r="G24" s="22"/>
    </row>
    <row r="25" spans="1:7" x14ac:dyDescent="0.25">
      <c r="A25" s="41" t="s">
        <v>39</v>
      </c>
      <c r="B25" s="42"/>
      <c r="C25" s="43"/>
      <c r="D25" s="44"/>
      <c r="E25" s="45"/>
      <c r="F25" s="46"/>
      <c r="G25" s="43"/>
    </row>
    <row r="26" spans="1:7" x14ac:dyDescent="0.25">
      <c r="A26" s="23" t="s">
        <v>40</v>
      </c>
      <c r="B26" s="25" t="s">
        <v>41</v>
      </c>
      <c r="C26" s="24"/>
      <c r="D26" s="39"/>
      <c r="E26" s="12"/>
      <c r="F26" s="32">
        <f>F8*(Sheet2!F4/100)</f>
        <v>0</v>
      </c>
      <c r="G26" s="9"/>
    </row>
    <row r="27" spans="1:7" x14ac:dyDescent="0.25">
      <c r="A27" s="23" t="s">
        <v>42</v>
      </c>
      <c r="B27" s="25" t="s">
        <v>41</v>
      </c>
      <c r="C27" s="24"/>
      <c r="D27" s="39"/>
      <c r="E27" s="12"/>
      <c r="F27" s="32">
        <f>F9*(Sheet2!F4/100)</f>
        <v>0</v>
      </c>
      <c r="G27" s="9"/>
    </row>
    <row r="28" spans="1:7" x14ac:dyDescent="0.25">
      <c r="A28" s="23" t="s">
        <v>43</v>
      </c>
      <c r="B28" s="25" t="s">
        <v>41</v>
      </c>
      <c r="C28" s="24"/>
      <c r="D28" s="39"/>
      <c r="E28" s="12"/>
      <c r="F28" s="32">
        <f>F10*(Sheet2!F5/100)</f>
        <v>0</v>
      </c>
      <c r="G28" s="9"/>
    </row>
    <row r="29" spans="1:7" x14ac:dyDescent="0.25">
      <c r="A29" s="23" t="s">
        <v>44</v>
      </c>
      <c r="B29" s="25" t="s">
        <v>41</v>
      </c>
      <c r="C29" s="24"/>
      <c r="D29" s="39"/>
      <c r="E29" s="12"/>
      <c r="F29" s="32">
        <f>F11*(Sheet2!F3/100)</f>
        <v>0</v>
      </c>
      <c r="G29" s="9"/>
    </row>
    <row r="30" spans="1:7" x14ac:dyDescent="0.25">
      <c r="A30" s="23" t="s">
        <v>45</v>
      </c>
      <c r="B30" s="25" t="s">
        <v>41</v>
      </c>
      <c r="C30" s="24"/>
      <c r="D30" s="39"/>
      <c r="E30" s="12"/>
      <c r="F30" s="32">
        <f>F12*(Sheet2!F3/100)</f>
        <v>0</v>
      </c>
      <c r="G30" s="9"/>
    </row>
    <row r="31" spans="1:7" ht="26.25" x14ac:dyDescent="0.25">
      <c r="A31" s="23" t="s">
        <v>46</v>
      </c>
      <c r="B31" s="25" t="s">
        <v>41</v>
      </c>
      <c r="C31" s="24"/>
      <c r="D31" s="39"/>
      <c r="E31" s="12"/>
      <c r="F31" s="32">
        <f>F13*(Sheet2!F6)</f>
        <v>0</v>
      </c>
      <c r="G31" s="9"/>
    </row>
    <row r="32" spans="1:7" x14ac:dyDescent="0.25">
      <c r="A32" s="23" t="s">
        <v>47</v>
      </c>
      <c r="B32" s="25" t="s">
        <v>41</v>
      </c>
      <c r="C32" s="24"/>
      <c r="D32" s="39"/>
      <c r="E32" s="12"/>
      <c r="F32" s="32">
        <f>F14*(Sheet2!F5/100)</f>
        <v>0</v>
      </c>
      <c r="G32" s="9"/>
    </row>
    <row r="33" spans="1:7" ht="26.25" x14ac:dyDescent="0.25">
      <c r="A33" s="23" t="s">
        <v>48</v>
      </c>
      <c r="B33" s="25" t="s">
        <v>41</v>
      </c>
      <c r="C33" s="24"/>
      <c r="D33" s="39"/>
      <c r="E33" s="12"/>
      <c r="F33" s="32">
        <f>F15*(Sheet2!F5/100)</f>
        <v>0</v>
      </c>
      <c r="G33" s="9"/>
    </row>
    <row r="34" spans="1:7" x14ac:dyDescent="0.25">
      <c r="A34" s="26" t="s">
        <v>49</v>
      </c>
      <c r="B34" s="25" t="s">
        <v>50</v>
      </c>
      <c r="C34" s="24"/>
      <c r="D34" s="39"/>
      <c r="E34" s="12"/>
      <c r="F34" s="32">
        <f>F16*(Sheet2!F13/100)</f>
        <v>0</v>
      </c>
      <c r="G34" s="9"/>
    </row>
    <row r="35" spans="1:7" x14ac:dyDescent="0.25">
      <c r="A35" s="26" t="s">
        <v>51</v>
      </c>
      <c r="B35" s="25" t="s">
        <v>50</v>
      </c>
      <c r="C35" s="24"/>
      <c r="D35" s="39"/>
      <c r="E35" s="12"/>
      <c r="F35" s="32">
        <f>F17*(Sheet2!F13/100)</f>
        <v>0</v>
      </c>
      <c r="G35" s="9"/>
    </row>
    <row r="36" spans="1:7" x14ac:dyDescent="0.25">
      <c r="A36" s="26" t="s">
        <v>52</v>
      </c>
      <c r="B36" s="25" t="s">
        <v>50</v>
      </c>
      <c r="C36" s="24"/>
      <c r="D36" s="39"/>
      <c r="E36" s="12"/>
      <c r="F36" s="32">
        <f>F18*(Sheet2!F12/100)</f>
        <v>0</v>
      </c>
      <c r="G36" s="9"/>
    </row>
    <row r="37" spans="1:7" x14ac:dyDescent="0.25">
      <c r="A37" s="26" t="s">
        <v>53</v>
      </c>
      <c r="B37" s="25" t="s">
        <v>50</v>
      </c>
      <c r="C37" s="24"/>
      <c r="D37" s="39"/>
      <c r="E37" s="12"/>
      <c r="F37" s="32">
        <f>F19*(Sheet2!F12/100)</f>
        <v>0</v>
      </c>
      <c r="G37" s="9"/>
    </row>
    <row r="38" spans="1:7" x14ac:dyDescent="0.25">
      <c r="A38" s="26" t="s">
        <v>54</v>
      </c>
      <c r="B38" s="25" t="s">
        <v>50</v>
      </c>
      <c r="C38" s="24"/>
      <c r="D38" s="39"/>
      <c r="E38" s="12"/>
      <c r="F38" s="32">
        <f>F20*(Sheet2!F12/100)</f>
        <v>0</v>
      </c>
      <c r="G38" s="9"/>
    </row>
    <row r="39" spans="1:7" x14ac:dyDescent="0.25">
      <c r="A39" s="26" t="s">
        <v>55</v>
      </c>
      <c r="B39" s="25" t="s">
        <v>50</v>
      </c>
      <c r="C39" s="24"/>
      <c r="D39" s="39"/>
      <c r="E39" s="12"/>
      <c r="F39" s="32">
        <f>F21*(Sheet2!F12/100)</f>
        <v>0</v>
      </c>
      <c r="G39" s="9"/>
    </row>
    <row r="40" spans="1:7" x14ac:dyDescent="0.25">
      <c r="A40" s="24" t="s">
        <v>56</v>
      </c>
      <c r="B40" s="52" t="s">
        <v>57</v>
      </c>
      <c r="C40" s="29"/>
      <c r="D40" s="39"/>
      <c r="E40" s="12"/>
      <c r="F40" s="8">
        <v>0</v>
      </c>
      <c r="G40" s="9"/>
    </row>
    <row r="41" spans="1:7" x14ac:dyDescent="0.25">
      <c r="A41" s="24" t="s">
        <v>58</v>
      </c>
      <c r="B41" s="52" t="s">
        <v>57</v>
      </c>
      <c r="C41" s="29"/>
      <c r="D41" s="39"/>
      <c r="E41" s="12"/>
      <c r="F41" s="8">
        <v>0</v>
      </c>
      <c r="G41" s="9"/>
    </row>
    <row r="42" spans="1:7" x14ac:dyDescent="0.25">
      <c r="A42" s="22"/>
      <c r="C42" s="31" t="s">
        <v>59</v>
      </c>
      <c r="D42" s="22"/>
      <c r="E42" s="14"/>
      <c r="F42" s="34">
        <f>SUM(F26:F41)</f>
        <v>0</v>
      </c>
      <c r="G42" s="22"/>
    </row>
    <row r="43" spans="1:7" x14ac:dyDescent="0.25">
      <c r="A43" s="41" t="s">
        <v>60</v>
      </c>
      <c r="B43" s="42"/>
      <c r="C43" s="43"/>
      <c r="D43" s="43"/>
      <c r="E43" s="45"/>
      <c r="F43" s="43"/>
      <c r="G43" s="43"/>
    </row>
    <row r="44" spans="1:7" ht="23.25" x14ac:dyDescent="0.25">
      <c r="A44" s="24" t="s">
        <v>61</v>
      </c>
      <c r="B44" s="37" t="s">
        <v>62</v>
      </c>
      <c r="C44" s="38"/>
      <c r="D44" s="24"/>
      <c r="E44" s="12"/>
      <c r="F44" s="8">
        <v>0</v>
      </c>
      <c r="G44" s="9"/>
    </row>
    <row r="45" spans="1:7" ht="57" x14ac:dyDescent="0.25">
      <c r="A45" s="24" t="s">
        <v>63</v>
      </c>
      <c r="B45" s="37" t="s">
        <v>64</v>
      </c>
      <c r="C45" s="38"/>
      <c r="D45" s="24"/>
      <c r="E45" s="12"/>
      <c r="F45" s="8">
        <v>0</v>
      </c>
      <c r="G45" s="9"/>
    </row>
    <row r="46" spans="1:7" ht="23.25" x14ac:dyDescent="0.25">
      <c r="A46" s="24" t="s">
        <v>65</v>
      </c>
      <c r="B46" s="37" t="s">
        <v>66</v>
      </c>
      <c r="C46" s="38"/>
      <c r="D46" s="24"/>
      <c r="E46" s="12"/>
      <c r="F46" s="8">
        <v>0</v>
      </c>
      <c r="G46" s="9"/>
    </row>
    <row r="47" spans="1:7" ht="23.25" x14ac:dyDescent="0.25">
      <c r="A47" s="24" t="s">
        <v>67</v>
      </c>
      <c r="B47" s="37" t="s">
        <v>68</v>
      </c>
      <c r="C47" s="38"/>
      <c r="D47" s="24"/>
      <c r="E47" s="12"/>
      <c r="F47" s="8">
        <v>0</v>
      </c>
      <c r="G47" s="9"/>
    </row>
    <row r="48" spans="1:7" x14ac:dyDescent="0.25">
      <c r="A48" s="24" t="s">
        <v>69</v>
      </c>
      <c r="B48" s="37" t="s">
        <v>70</v>
      </c>
      <c r="C48" s="38"/>
      <c r="D48" s="24"/>
      <c r="E48" s="12"/>
      <c r="F48" s="8">
        <v>0</v>
      </c>
      <c r="G48" s="9"/>
    </row>
    <row r="49" spans="1:7" ht="23.25" x14ac:dyDescent="0.25">
      <c r="A49" s="24" t="s">
        <v>71</v>
      </c>
      <c r="B49" s="37" t="s">
        <v>66</v>
      </c>
      <c r="C49" s="38"/>
      <c r="D49" s="24"/>
      <c r="E49" s="12"/>
      <c r="F49" s="8">
        <v>0</v>
      </c>
      <c r="G49" s="9"/>
    </row>
    <row r="50" spans="1:7" x14ac:dyDescent="0.25">
      <c r="A50" s="24" t="s">
        <v>72</v>
      </c>
      <c r="B50" s="37"/>
      <c r="C50" s="38"/>
      <c r="D50" s="24"/>
      <c r="E50" s="12"/>
      <c r="F50" s="8">
        <v>0</v>
      </c>
      <c r="G50" s="9"/>
    </row>
    <row r="51" spans="1:7" x14ac:dyDescent="0.25">
      <c r="A51" s="22"/>
      <c r="C51" s="22"/>
      <c r="D51" s="22"/>
      <c r="E51" s="14"/>
      <c r="F51" s="22"/>
      <c r="G51" s="22"/>
    </row>
    <row r="52" spans="1:7" x14ac:dyDescent="0.25">
      <c r="A52" s="22"/>
      <c r="C52" s="31" t="s">
        <v>73</v>
      </c>
      <c r="D52" s="22"/>
      <c r="E52" s="14"/>
      <c r="F52" s="34">
        <f>SUM(F24,F42,F44,F45,F46:F50)</f>
        <v>0</v>
      </c>
      <c r="G52" s="22"/>
    </row>
    <row r="53" spans="1:7" x14ac:dyDescent="0.25">
      <c r="A53" s="22"/>
      <c r="C53" s="22"/>
      <c r="D53" s="22"/>
      <c r="E53" s="14"/>
      <c r="F53" s="22"/>
      <c r="G53" s="22"/>
    </row>
  </sheetData>
  <sheetProtection algorithmName="SHA-512" hashValue="wImsRP/0vpROCgTImFaFk5SS+9qvQtbtH2xLXyABRpyMXBG7o4HR03WwdKni4L/SgDqQeFz5oVh6UnB/gP9AdA==" saltValue="M+iWVcFWzexP+XkfXNwa0g==" spinCount="100000" sheet="1" objects="1" scenarios="1"/>
  <mergeCells count="8">
    <mergeCell ref="A2:B2"/>
    <mergeCell ref="C2:G2"/>
    <mergeCell ref="A3:G3"/>
    <mergeCell ref="A4:A5"/>
    <mergeCell ref="B4:B5"/>
    <mergeCell ref="C4:C5"/>
    <mergeCell ref="F4:F5"/>
    <mergeCell ref="G4:G5"/>
  </mergeCells>
  <hyperlinks>
    <hyperlink ref="B15" r:id="rId1" xr:uid="{00000000-0004-0000-0000-000000000000}"/>
    <hyperlink ref="B13" r:id="rId2" display="Please see student employment guide for classes and rates for undergraduate workers" xr:uid="{00000000-0004-0000-0000-000001000000}"/>
    <hyperlink ref="B26" r:id="rId3" xr:uid="{00000000-0004-0000-0000-000002000000}"/>
    <hyperlink ref="B34" r:id="rId4" xr:uid="{00000000-0004-0000-0000-000003000000}"/>
    <hyperlink ref="B27:B33" r:id="rId5" display="Calculated with internal rates" xr:uid="{00000000-0004-0000-0000-000004000000}"/>
    <hyperlink ref="B35:B39" r:id="rId6" display="Calculated with grant rates" xr:uid="{00000000-0004-0000-0000-000005000000}"/>
  </hyperlinks>
  <pageMargins left="0.25" right="0.25" top="0.75" bottom="0.75" header="0.3" footer="0.3"/>
  <pageSetup orientation="landscape" r:id="rId7"/>
  <drawing r:id="rId8"/>
  <legacyDrawing r:id="rId9"/>
  <mc:AlternateContent xmlns:mc="http://schemas.openxmlformats.org/markup-compatibility/2006">
    <mc:Choice Requires="x14">
      <controls>
        <mc:AlternateContent xmlns:mc="http://schemas.openxmlformats.org/markup-compatibility/2006">
          <mc:Choice Requires="x14">
            <control shapeId="1025" r:id="rId10" name="Drop Down 1">
              <controlPr locked="0" defaultSize="0" autoLine="0" autoPict="0">
                <anchor moveWithCells="1">
                  <from>
                    <xdr:col>2</xdr:col>
                    <xdr:colOff>0</xdr:colOff>
                    <xdr:row>7</xdr:row>
                    <xdr:rowOff>0</xdr:rowOff>
                  </from>
                  <to>
                    <xdr:col>3</xdr:col>
                    <xdr:colOff>0</xdr:colOff>
                    <xdr:row>7</xdr:row>
                    <xdr:rowOff>171450</xdr:rowOff>
                  </to>
                </anchor>
              </controlPr>
            </control>
          </mc:Choice>
        </mc:AlternateContent>
        <mc:AlternateContent xmlns:mc="http://schemas.openxmlformats.org/markup-compatibility/2006">
          <mc:Choice Requires="x14">
            <control shapeId="1026" r:id="rId11" name="Drop Down 2">
              <controlPr locked="0" defaultSize="0" autoLine="0" autoPict="0">
                <anchor moveWithCells="1">
                  <from>
                    <xdr:col>2</xdr:col>
                    <xdr:colOff>9525</xdr:colOff>
                    <xdr:row>8</xdr:row>
                    <xdr:rowOff>0</xdr:rowOff>
                  </from>
                  <to>
                    <xdr:col>3</xdr:col>
                    <xdr:colOff>0</xdr:colOff>
                    <xdr:row>8</xdr:row>
                    <xdr:rowOff>171450</xdr:rowOff>
                  </to>
                </anchor>
              </controlPr>
            </control>
          </mc:Choice>
        </mc:AlternateContent>
        <mc:AlternateContent xmlns:mc="http://schemas.openxmlformats.org/markup-compatibility/2006">
          <mc:Choice Requires="x14">
            <control shapeId="1038" r:id="rId12" name="Drop Down 14">
              <controlPr locked="0" defaultSize="0" autoLine="0" autoPict="0">
                <anchor moveWithCells="1">
                  <from>
                    <xdr:col>2</xdr:col>
                    <xdr:colOff>9525</xdr:colOff>
                    <xdr:row>15</xdr:row>
                    <xdr:rowOff>0</xdr:rowOff>
                  </from>
                  <to>
                    <xdr:col>3</xdr:col>
                    <xdr:colOff>0</xdr:colOff>
                    <xdr:row>15</xdr:row>
                    <xdr:rowOff>171450</xdr:rowOff>
                  </to>
                </anchor>
              </controlPr>
            </control>
          </mc:Choice>
        </mc:AlternateContent>
        <mc:AlternateContent xmlns:mc="http://schemas.openxmlformats.org/markup-compatibility/2006">
          <mc:Choice Requires="x14">
            <control shapeId="1039" r:id="rId13" name="Drop Down 15">
              <controlPr locked="0" defaultSize="0" autoLine="0" autoPict="0">
                <anchor moveWithCells="1">
                  <from>
                    <xdr:col>2</xdr:col>
                    <xdr:colOff>0</xdr:colOff>
                    <xdr:row>16</xdr:row>
                    <xdr:rowOff>9525</xdr:rowOff>
                  </from>
                  <to>
                    <xdr:col>3</xdr:col>
                    <xdr:colOff>0</xdr:colOff>
                    <xdr:row>16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workbookViewId="0">
      <selection activeCell="H18" sqref="H18"/>
    </sheetView>
  </sheetViews>
  <sheetFormatPr defaultRowHeight="15" x14ac:dyDescent="0.25"/>
  <cols>
    <col min="1" max="1" width="22.42578125" customWidth="1"/>
    <col min="2" max="2" width="18.140625" customWidth="1"/>
    <col min="3" max="3" width="14.140625" customWidth="1"/>
    <col min="5" max="5" width="29.28515625" customWidth="1"/>
    <col min="6" max="6" width="10.85546875" customWidth="1"/>
    <col min="8" max="8" width="25.140625" customWidth="1"/>
    <col min="9" max="9" width="9.85546875" customWidth="1"/>
    <col min="10" max="10" width="14.42578125" customWidth="1"/>
  </cols>
  <sheetData>
    <row r="1" spans="1:13" x14ac:dyDescent="0.25">
      <c r="A1" s="1" t="s">
        <v>74</v>
      </c>
      <c r="B1" s="1" t="s">
        <v>75</v>
      </c>
      <c r="C1" s="1" t="s">
        <v>76</v>
      </c>
      <c r="E1" s="1" t="s">
        <v>77</v>
      </c>
      <c r="F1" s="1" t="s">
        <v>76</v>
      </c>
      <c r="H1" s="1" t="s">
        <v>78</v>
      </c>
      <c r="I1" s="1" t="s">
        <v>79</v>
      </c>
      <c r="J1" s="1" t="s">
        <v>76</v>
      </c>
      <c r="L1" t="s">
        <v>80</v>
      </c>
    </row>
    <row r="2" spans="1:13" x14ac:dyDescent="0.25">
      <c r="A2" s="1" t="s">
        <v>81</v>
      </c>
      <c r="B2">
        <v>1</v>
      </c>
      <c r="C2" s="3">
        <v>0</v>
      </c>
      <c r="E2" s="1" t="s">
        <v>82</v>
      </c>
      <c r="F2" s="1">
        <v>51.81</v>
      </c>
      <c r="H2" s="1" t="s">
        <v>81</v>
      </c>
      <c r="I2" s="1">
        <v>1</v>
      </c>
      <c r="J2" s="2">
        <v>0</v>
      </c>
      <c r="L2" t="s">
        <v>83</v>
      </c>
      <c r="M2">
        <v>1</v>
      </c>
    </row>
    <row r="3" spans="1:13" x14ac:dyDescent="0.25">
      <c r="A3" s="1" t="s">
        <v>84</v>
      </c>
      <c r="B3">
        <v>2</v>
      </c>
      <c r="C3" s="2">
        <v>28597</v>
      </c>
      <c r="E3" s="1" t="s">
        <v>85</v>
      </c>
      <c r="F3" s="1">
        <v>33.630000000000003</v>
      </c>
      <c r="H3" s="1" t="s">
        <v>86</v>
      </c>
      <c r="I3" s="1">
        <v>2</v>
      </c>
      <c r="J3" s="2">
        <v>56484</v>
      </c>
      <c r="L3" t="s">
        <v>87</v>
      </c>
      <c r="M3">
        <v>2</v>
      </c>
    </row>
    <row r="4" spans="1:13" x14ac:dyDescent="0.25">
      <c r="A4" s="1" t="s">
        <v>88</v>
      </c>
      <c r="B4">
        <v>3</v>
      </c>
      <c r="C4" s="2">
        <v>30091</v>
      </c>
      <c r="E4" s="1" t="s">
        <v>89</v>
      </c>
      <c r="F4" s="1">
        <v>18.18</v>
      </c>
      <c r="H4" s="1" t="s">
        <v>90</v>
      </c>
      <c r="I4" s="1">
        <v>3</v>
      </c>
      <c r="J4" s="2">
        <v>56880</v>
      </c>
    </row>
    <row r="5" spans="1:13" x14ac:dyDescent="0.25">
      <c r="A5" s="1" t="s">
        <v>91</v>
      </c>
      <c r="B5">
        <v>4</v>
      </c>
      <c r="C5" s="2">
        <v>33455</v>
      </c>
      <c r="E5" s="1" t="s">
        <v>92</v>
      </c>
      <c r="F5" s="1">
        <v>28.08</v>
      </c>
      <c r="H5" s="1" t="s">
        <v>93</v>
      </c>
      <c r="I5" s="1">
        <v>4</v>
      </c>
      <c r="J5" s="2">
        <v>57300</v>
      </c>
    </row>
    <row r="6" spans="1:13" x14ac:dyDescent="0.25">
      <c r="E6" s="1" t="s">
        <v>94</v>
      </c>
      <c r="F6" s="1">
        <v>0</v>
      </c>
      <c r="H6" s="1" t="s">
        <v>95</v>
      </c>
      <c r="I6" s="1">
        <v>5</v>
      </c>
      <c r="J6" s="2">
        <v>59592</v>
      </c>
    </row>
    <row r="7" spans="1:13" x14ac:dyDescent="0.25">
      <c r="H7" s="1" t="s">
        <v>96</v>
      </c>
      <c r="I7" s="1">
        <v>6</v>
      </c>
      <c r="J7" s="2">
        <v>61572</v>
      </c>
    </row>
    <row r="8" spans="1:13" x14ac:dyDescent="0.25">
      <c r="A8" s="1" t="s">
        <v>97</v>
      </c>
      <c r="B8" s="1" t="s">
        <v>75</v>
      </c>
      <c r="C8" s="1" t="s">
        <v>76</v>
      </c>
      <c r="H8" s="1" t="s">
        <v>98</v>
      </c>
      <c r="I8" s="1">
        <v>7</v>
      </c>
      <c r="J8" s="2">
        <v>63852</v>
      </c>
    </row>
    <row r="9" spans="1:13" x14ac:dyDescent="0.25">
      <c r="A9" s="1" t="s">
        <v>81</v>
      </c>
      <c r="B9">
        <v>1</v>
      </c>
      <c r="C9" s="3">
        <v>0</v>
      </c>
      <c r="H9" s="1" t="s">
        <v>99</v>
      </c>
      <c r="I9" s="58">
        <v>8</v>
      </c>
      <c r="J9" s="2">
        <v>66228</v>
      </c>
    </row>
    <row r="10" spans="1:13" x14ac:dyDescent="0.25">
      <c r="A10" s="1" t="s">
        <v>100</v>
      </c>
      <c r="B10">
        <v>2</v>
      </c>
      <c r="C10" s="3">
        <v>34000</v>
      </c>
      <c r="E10" s="1" t="s">
        <v>101</v>
      </c>
      <c r="F10" s="1" t="s">
        <v>76</v>
      </c>
      <c r="H10" s="56" t="s">
        <v>102</v>
      </c>
      <c r="I10" s="59">
        <v>9</v>
      </c>
      <c r="J10" s="57">
        <v>68604</v>
      </c>
    </row>
    <row r="11" spans="1:13" x14ac:dyDescent="0.25">
      <c r="E11" s="1" t="s">
        <v>82</v>
      </c>
      <c r="F11" s="1">
        <v>32.32</v>
      </c>
    </row>
    <row r="12" spans="1:13" x14ac:dyDescent="0.25">
      <c r="E12" s="1" t="s">
        <v>103</v>
      </c>
      <c r="F12" s="1">
        <v>32.32</v>
      </c>
      <c r="H12" s="60"/>
    </row>
    <row r="13" spans="1:13" x14ac:dyDescent="0.25">
      <c r="E13" s="1" t="s">
        <v>89</v>
      </c>
      <c r="F13" s="1">
        <v>15.15</v>
      </c>
    </row>
    <row r="14" spans="1:13" x14ac:dyDescent="0.25">
      <c r="E14" s="1" t="s">
        <v>92</v>
      </c>
      <c r="F14" s="1">
        <v>12.12</v>
      </c>
    </row>
    <row r="15" spans="1:13" x14ac:dyDescent="0.25">
      <c r="E15" s="1" t="s">
        <v>94</v>
      </c>
      <c r="F15" s="1">
        <v>0</v>
      </c>
    </row>
    <row r="16" spans="1:13" x14ac:dyDescent="0.25">
      <c r="L16" s="15"/>
    </row>
    <row r="17" spans="12:12" x14ac:dyDescent="0.25">
      <c r="L17" s="15"/>
    </row>
    <row r="18" spans="12:12" x14ac:dyDescent="0.25">
      <c r="L18" s="15"/>
    </row>
    <row r="19" spans="12:12" x14ac:dyDescent="0.25">
      <c r="L19" s="15"/>
    </row>
    <row r="20" spans="12:12" x14ac:dyDescent="0.25">
      <c r="L20" s="15"/>
    </row>
    <row r="21" spans="12:12" x14ac:dyDescent="0.25">
      <c r="L21" s="15"/>
    </row>
    <row r="22" spans="12:12" x14ac:dyDescent="0.25">
      <c r="L22" s="15"/>
    </row>
    <row r="23" spans="12:12" x14ac:dyDescent="0.25">
      <c r="L23" s="15"/>
    </row>
    <row r="24" spans="12:12" x14ac:dyDescent="0.25">
      <c r="L24"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40c76e-a02d-43c3-b728-5766f5ba1a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6F87646931B744A6DCEF8193924E06" ma:contentTypeVersion="12" ma:contentTypeDescription="Create a new document." ma:contentTypeScope="" ma:versionID="c1ca708b99c5c83093bdc5f94047dac4">
  <xsd:schema xmlns:xsd="http://www.w3.org/2001/XMLSchema" xmlns:xs="http://www.w3.org/2001/XMLSchema" xmlns:p="http://schemas.microsoft.com/office/2006/metadata/properties" xmlns:ns2="4e40c76e-a02d-43c3-b728-5766f5ba1a37" xmlns:ns3="a5e1b4cd-7aac-4315-bdf0-ca546d22ab38" targetNamespace="http://schemas.microsoft.com/office/2006/metadata/properties" ma:root="true" ma:fieldsID="1ef82d23b948d231a1c7589c019a43d4" ns2:_="" ns3:_="">
    <xsd:import namespace="4e40c76e-a02d-43c3-b728-5766f5ba1a37"/>
    <xsd:import namespace="a5e1b4cd-7aac-4315-bdf0-ca546d22ab38"/>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0c76e-a02d-43c3-b728-5766f5ba1a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e6962ab-0744-46a3-9e0f-3fe952fbdfd0"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e1b4cd-7aac-4315-bdf0-ca546d22ab3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DCB807-C54E-4A3C-A58B-6C8DE06D7A29}">
  <ds:schemaRefs>
    <ds:schemaRef ds:uri="http://schemas.microsoft.com/office/2006/metadata/properties"/>
    <ds:schemaRef ds:uri="http://schemas.microsoft.com/office/infopath/2007/PartnerControls"/>
    <ds:schemaRef ds:uri="4e40c76e-a02d-43c3-b728-5766f5ba1a37"/>
  </ds:schemaRefs>
</ds:datastoreItem>
</file>

<file path=customXml/itemProps2.xml><?xml version="1.0" encoding="utf-8"?>
<ds:datastoreItem xmlns:ds="http://schemas.openxmlformats.org/officeDocument/2006/customXml" ds:itemID="{414A7FF0-5487-496D-89F2-419315CEB5A5}">
  <ds:schemaRefs>
    <ds:schemaRef ds:uri="http://schemas.microsoft.com/sharepoint/v3/contenttype/forms"/>
  </ds:schemaRefs>
</ds:datastoreItem>
</file>

<file path=customXml/itemProps3.xml><?xml version="1.0" encoding="utf-8"?>
<ds:datastoreItem xmlns:ds="http://schemas.openxmlformats.org/officeDocument/2006/customXml" ds:itemID="{100CBEA7-F726-45F5-835E-882CABA1F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0c76e-a02d-43c3-b728-5766f5ba1a37"/>
    <ds:schemaRef ds:uri="a5e1b4cd-7aac-4315-bdf0-ca546d22a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Mroz, Matthew</cp:lastModifiedBy>
  <cp:revision/>
  <dcterms:created xsi:type="dcterms:W3CDTF">2016-11-22T15:36:59Z</dcterms:created>
  <dcterms:modified xsi:type="dcterms:W3CDTF">2024-09-20T14:39:57Z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0x010100136F87646931B744A6DCEF8193924E06</vt:lpwstr>
  </property>
  <property fmtid="{D5CDD505-2E9C-101B-9397-08002B2CF9AE}" pid="3" name="MediaServiceImageTags">
    <vt:lpwstr/>
  </property>
</Properties>
</file>