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CTX-NTXFILE\Data\schwager\Desktop\Desktop doc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1" i="1"/>
  <c r="B12" i="1" s="1"/>
  <c r="B9" i="1"/>
  <c r="B17" i="1" l="1"/>
  <c r="B10" i="1"/>
  <c r="B15" i="1" s="1"/>
  <c r="B19" i="1" l="1"/>
  <c r="B18" i="1"/>
</calcChain>
</file>

<file path=xl/sharedStrings.xml><?xml version="1.0" encoding="utf-8"?>
<sst xmlns="http://schemas.openxmlformats.org/spreadsheetml/2006/main" count="14" uniqueCount="14">
  <si>
    <t>OVPR Summer Salary - One Week Calculator</t>
  </si>
  <si>
    <t xml:space="preserve">Employee Name:  </t>
  </si>
  <si>
    <t xml:space="preserve">Payroll ID:  </t>
  </si>
  <si>
    <t xml:space="preserve">Months in Appointment:  </t>
  </si>
  <si>
    <t xml:space="preserve">Salary for Appointment:  </t>
  </si>
  <si>
    <t xml:space="preserve">Bi-Weekly Salary (Appt 12 Month Pay Rate):  </t>
  </si>
  <si>
    <t xml:space="preserve">Average Monthly Salary:  </t>
  </si>
  <si>
    <t xml:space="preserve">Annualized Salary:  </t>
  </si>
  <si>
    <t xml:space="preserve">Bi-Weekly Earning Rate:  </t>
  </si>
  <si>
    <t xml:space="preserve">Maximum Months Allowed of Summer Salary:  </t>
  </si>
  <si>
    <t xml:space="preserve">Maximum Amount Allowed for Summer Salary:  </t>
  </si>
  <si>
    <t xml:space="preserve">One Week Summer Salary:  </t>
  </si>
  <si>
    <t xml:space="preserve">OVPR Support (1/2 of One Week of Summer Salary):  </t>
  </si>
  <si>
    <t xml:space="preserve">% of Maximum Summer Salary: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</si>
</sst>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10" fontId="3" fillId="0" borderId="0" xfId="1" applyNumberFormat="1" applyFont="1"/>
    <xf numFmtId="169" fontId="3" fillId="4" borderId="3" xfId="0" applyNumberFormat="1" applyFont="1" applyFill="1" applyBorder="1"/>
    <xf numFmtId="169" fontId="3" fillId="2" borderId="2" xfId="0" applyNumberFormat="1" applyFont="1" applyFill="1" applyBorder="1"/>
    <xf numFmtId="0" fontId="4" fillId="0" borderId="0" xfId="0" applyFont="1" applyAlignment="1">
      <alignment horizontal="right"/>
    </xf>
    <xf numFmtId="169" fontId="4" fillId="0" borderId="0" xfId="0" applyNumberFormat="1" applyFont="1"/>
    <xf numFmtId="0" fontId="4" fillId="0" borderId="0" xfId="0" applyFont="1"/>
    <xf numFmtId="0" fontId="3" fillId="3" borderId="1" xfId="0" applyFont="1" applyFill="1" applyBorder="1" applyProtection="1">
      <protection locked="0"/>
    </xf>
    <xf numFmtId="169" fontId="3" fillId="3" borderId="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7" sqref="B7"/>
    </sheetView>
  </sheetViews>
  <sheetFormatPr defaultRowHeight="15" x14ac:dyDescent="0.25"/>
  <cols>
    <col min="1" max="1" width="46.5703125" bestFit="1" customWidth="1"/>
    <col min="2" max="2" width="31.85546875" customWidth="1"/>
  </cols>
  <sheetData>
    <row r="1" spans="1:2" ht="18.75" x14ac:dyDescent="0.3">
      <c r="A1" s="1" t="s">
        <v>0</v>
      </c>
      <c r="B1" s="1"/>
    </row>
    <row r="2" spans="1:2" ht="15.75" thickBot="1" x14ac:dyDescent="0.3"/>
    <row r="3" spans="1:2" ht="16.5" thickBot="1" x14ac:dyDescent="0.3">
      <c r="A3" s="2" t="s">
        <v>1</v>
      </c>
      <c r="B3" s="10"/>
    </row>
    <row r="4" spans="1:2" ht="16.5" thickBot="1" x14ac:dyDescent="0.3">
      <c r="A4" s="2" t="s">
        <v>2</v>
      </c>
      <c r="B4" s="10"/>
    </row>
    <row r="5" spans="1:2" ht="16.5" thickBot="1" x14ac:dyDescent="0.3">
      <c r="A5" s="2"/>
      <c r="B5" s="3"/>
    </row>
    <row r="6" spans="1:2" ht="16.5" thickBot="1" x14ac:dyDescent="0.3">
      <c r="A6" s="2" t="s">
        <v>3</v>
      </c>
      <c r="B6" s="10"/>
    </row>
    <row r="7" spans="1:2" ht="16.5" thickBot="1" x14ac:dyDescent="0.3">
      <c r="A7" s="2" t="s">
        <v>4</v>
      </c>
      <c r="B7" s="11"/>
    </row>
    <row r="8" spans="1:2" ht="15.75" x14ac:dyDescent="0.25">
      <c r="A8" s="2"/>
      <c r="B8" s="3"/>
    </row>
    <row r="9" spans="1:2" ht="15.75" x14ac:dyDescent="0.25">
      <c r="A9" s="7" t="s">
        <v>5</v>
      </c>
      <c r="B9" s="8" t="str">
        <f>IF(ISBLANK(B6),"",B7/26)</f>
        <v/>
      </c>
    </row>
    <row r="10" spans="1:2" ht="15.75" x14ac:dyDescent="0.25">
      <c r="A10" s="7" t="s">
        <v>6</v>
      </c>
      <c r="B10" s="8" t="str">
        <f>IF(ISBLANK(B6),"",B11/12)</f>
        <v/>
      </c>
    </row>
    <row r="11" spans="1:2" ht="15.75" x14ac:dyDescent="0.25">
      <c r="A11" s="7" t="s">
        <v>7</v>
      </c>
      <c r="B11" s="8" t="str">
        <f>IF(ISBLANK(B6),"",B7/B6*12)</f>
        <v/>
      </c>
    </row>
    <row r="12" spans="1:2" ht="15.75" x14ac:dyDescent="0.25">
      <c r="A12" s="7" t="s">
        <v>8</v>
      </c>
      <c r="B12" s="8" t="str">
        <f>IF(ISBLANK(B6),"",B11/26)</f>
        <v/>
      </c>
    </row>
    <row r="13" spans="1:2" ht="15.75" x14ac:dyDescent="0.25">
      <c r="A13" s="7"/>
      <c r="B13" s="9"/>
    </row>
    <row r="14" spans="1:2" ht="15.75" x14ac:dyDescent="0.25">
      <c r="A14" s="7" t="s">
        <v>9</v>
      </c>
      <c r="B14" s="9" t="str">
        <f>IF(ISBLANK(B6),"",12-B6)</f>
        <v/>
      </c>
    </row>
    <row r="15" spans="1:2" ht="15.75" x14ac:dyDescent="0.25">
      <c r="A15" s="7" t="s">
        <v>10</v>
      </c>
      <c r="B15" s="8" t="str">
        <f>IF(ISBLANK(B6),"",+B14*B10)</f>
        <v/>
      </c>
    </row>
    <row r="16" spans="1:2" ht="16.5" thickBot="1" x14ac:dyDescent="0.3">
      <c r="A16" s="2"/>
      <c r="B16" s="3"/>
    </row>
    <row r="17" spans="1:2" ht="16.5" thickBot="1" x14ac:dyDescent="0.3">
      <c r="A17" s="2" t="s">
        <v>11</v>
      </c>
      <c r="B17" s="5" t="str">
        <f>IF(ISBLANK(B6),"",ROUND(B11/26/2,2))</f>
        <v/>
      </c>
    </row>
    <row r="18" spans="1:2" ht="16.5" thickBot="1" x14ac:dyDescent="0.3">
      <c r="A18" s="2" t="s">
        <v>12</v>
      </c>
      <c r="B18" s="6" t="str">
        <f>IF(ISBLANK(B6),"",+B17/2)</f>
        <v/>
      </c>
    </row>
    <row r="19" spans="1:2" ht="15.75" x14ac:dyDescent="0.25">
      <c r="A19" s="2" t="s">
        <v>13</v>
      </c>
      <c r="B19" s="4" t="str">
        <f>IF(ISBLANK(B6),"",B17/B15)</f>
        <v/>
      </c>
    </row>
    <row r="20" spans="1:2" ht="15.75" x14ac:dyDescent="0.25">
      <c r="A20" s="3"/>
      <c r="B20" s="3"/>
    </row>
  </sheetData>
  <sheetProtection algorithmName="SHA-512" hashValue="THUIWvdC481al2bGQ8atLTsAzsCOpZl/RmEeD57Ti+X6GAct2WSj5UUiivqjGccCiTH63r4U5zekSESEXVZFIw==" saltValue="Fq5W7xicRvkDE7M07jDekg==" spinCount="100000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UConn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Schwager,Julie D.</dc:creator>
  <cp:lastModifiedBy>Schwager,Julie D.</cp:lastModifiedBy>
  <dcterms:created xsi:type="dcterms:W3CDTF">2024-03-01T14:25:01Z</dcterms:created>
  <dcterms:modified xsi:type="dcterms:W3CDTF">2024-03-01T14:45:45Z</dcterms:modified>
</cp:coreProperties>
</file>